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745"/>
  </bookViews>
  <sheets>
    <sheet name="Sayfa1" sheetId="1" r:id="rId1"/>
  </sheets>
  <externalReferences>
    <externalReference r:id="rId2"/>
  </externalReferences>
  <definedNames>
    <definedName name="_xlnm.Print_Area" localSheetId="0">Sayfa1!$A$1:$K$51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K37" i="1"/>
  <c r="K36" i="1"/>
  <c r="K34" i="1" l="1"/>
  <c r="K24" i="1"/>
  <c r="K25" i="1"/>
  <c r="K26" i="1"/>
  <c r="K27" i="1"/>
  <c r="K28" i="1"/>
  <c r="K29" i="1"/>
  <c r="K30" i="1"/>
  <c r="K31" i="1"/>
  <c r="K32" i="1"/>
  <c r="K33" i="1"/>
  <c r="K23" i="1"/>
  <c r="J40" i="1" l="1"/>
</calcChain>
</file>

<file path=xl/sharedStrings.xml><?xml version="1.0" encoding="utf-8"?>
<sst xmlns="http://schemas.openxmlformats.org/spreadsheetml/2006/main" count="123" uniqueCount="97">
  <si>
    <t>T.C.
TARIM VE ORMAN BAKANLIĞI
Erzurum Veteriner Kontrol Enstitüsü Müdürlüğü</t>
  </si>
  <si>
    <t>Doküman No</t>
  </si>
  <si>
    <t>YT-F-401</t>
  </si>
  <si>
    <t>İlk Yayın Tarihi</t>
  </si>
  <si>
    <t>Revizyon Tarihi</t>
  </si>
  <si>
    <t>LABORATUVARLAR ARASI KARŞILAŞTIRMA/YETERLİLİK TESTİ BAŞVURU FORMU</t>
  </si>
  <si>
    <t>Revizyon  No</t>
  </si>
  <si>
    <t>Sayfa No</t>
  </si>
  <si>
    <t>KATILIMCI KURUM/KURULUŞ BİLGİLERİ</t>
  </si>
  <si>
    <t>Adı</t>
  </si>
  <si>
    <t>Adresi</t>
  </si>
  <si>
    <t>Vergi Dairesi</t>
  </si>
  <si>
    <t>Vergi No:</t>
  </si>
  <si>
    <t xml:space="preserve">Fatura Adresi </t>
  </si>
  <si>
    <t>KATILIMCI YETKİLİ BİLGİLERİ</t>
  </si>
  <si>
    <t>Adı ve Soyadı</t>
  </si>
  <si>
    <t>İmza</t>
  </si>
  <si>
    <t>Unvanı</t>
  </si>
  <si>
    <t>Telefon</t>
  </si>
  <si>
    <t>Faks</t>
  </si>
  <si>
    <t>E-posta</t>
  </si>
  <si>
    <t>LABORATUVARLAR ARASI KARŞILAŞTIRMA/YETERLİLİK TESTİ PROGRAMI</t>
  </si>
  <si>
    <t>No</t>
  </si>
  <si>
    <t>Program Kodu</t>
  </si>
  <si>
    <t>Program Adı</t>
  </si>
  <si>
    <t>Numune</t>
  </si>
  <si>
    <t>Numune Miktarı</t>
  </si>
  <si>
    <t>Son Başvuru Tarihi</t>
  </si>
  <si>
    <t>Numune Gönderim Tarihi</t>
  </si>
  <si>
    <t xml:space="preserve">Ücret </t>
  </si>
  <si>
    <t>Adet</t>
  </si>
  <si>
    <t>Onay</t>
  </si>
  <si>
    <t>Birim Fiyat</t>
  </si>
  <si>
    <t>TOPLAM TUTAR</t>
  </si>
  <si>
    <t>ERZURUM VETERİNER KONTROL ENSTİTÜSÜ MÜDÜRLÜĞÜ İLETİŞİM VE ÖDEME BİLGİLERİ</t>
  </si>
  <si>
    <t>Tel</t>
  </si>
  <si>
    <t>+90 442 316 81 42</t>
  </si>
  <si>
    <t>Ziraat Bankası</t>
  </si>
  <si>
    <t>E-Posta</t>
  </si>
  <si>
    <t>Adres</t>
  </si>
  <si>
    <t>Adnan Menderes Mah.Fatih Sultan Mehmet Bulvarı No:6 25070 Palandöken/ERZURUM</t>
  </si>
  <si>
    <t>Dekontun açıklamalar kısmına Program Kodu ve YT numunesinin gönderileceği Kurum Adı yazılmalıdır. YT numunesinin gönderileceği  kurum adı faturanın gönderileceği kurum adından farklı ise her iki kurum adı da dekontta yazılmalıdır</t>
  </si>
  <si>
    <t>Mavidil’in Real Time RT-PCR ile Tespiti</t>
  </si>
  <si>
    <t>Brucella spp.’nin RBPT ile Teşhisi</t>
  </si>
  <si>
    <t>Nosema spp.’nin Mikroskobik Teşhisi</t>
  </si>
  <si>
    <t>5 adet</t>
  </si>
  <si>
    <t>Liyofilize Kan Serumu</t>
  </si>
  <si>
    <t>Koyun Kan Frotisi</t>
  </si>
  <si>
    <t>EDTA’lı Kan Numunesi</t>
  </si>
  <si>
    <t>Liyofilize Kan Serumu Numunesi</t>
  </si>
  <si>
    <t>Liyofilize Ergin Arı Barsak İçeriği</t>
  </si>
  <si>
    <t>IBAN No: TR690001000112348973425001</t>
  </si>
  <si>
    <t>Newcastle Disease’in Real Time RT-PCR ile Tespiti</t>
  </si>
  <si>
    <t xml:space="preserve">Korioallantoik Sıvı </t>
  </si>
  <si>
    <r>
      <rPr>
        <b/>
        <i/>
        <sz val="10"/>
        <color theme="1"/>
        <rFont val="Calibri"/>
        <family val="2"/>
        <charset val="162"/>
        <scheme val="minor"/>
      </rPr>
      <t>Katılımcı Bilgilendirme Talimatı Kodu ve İsmi</t>
    </r>
    <r>
      <rPr>
        <b/>
        <sz val="10"/>
        <color theme="1"/>
        <rFont val="Calibri"/>
        <family val="2"/>
        <charset val="162"/>
        <scheme val="minor"/>
      </rPr>
      <t>**</t>
    </r>
  </si>
  <si>
    <t>Başvuru Tarihi:</t>
  </si>
  <si>
    <t>erzurum.vke@tarimorman.gov.tr</t>
  </si>
  <si>
    <t>Avian Influenza’nın Real Time RT-PCR ile Tespiti</t>
  </si>
  <si>
    <t>Güncelleme: 12.01.2024/1</t>
  </si>
  <si>
    <t>EVKEM/25/PT012/1*</t>
  </si>
  <si>
    <t>Paratüberküloz’ un ELISA ile Tespiti</t>
  </si>
  <si>
    <t>EVKEM/25/PT002/1*</t>
  </si>
  <si>
    <t>EVKEM/25/PT001/1*</t>
  </si>
  <si>
    <t>EVKEM/25/PT019/1</t>
  </si>
  <si>
    <t>EVKEM/25/PT020/1</t>
  </si>
  <si>
    <t>EVKEM/25/PT015/1</t>
  </si>
  <si>
    <t>EVKEM/25/PT013/1*</t>
  </si>
  <si>
    <t>EVKEM/25/PT021/1</t>
  </si>
  <si>
    <t>EVKEM/25/PT008/1*</t>
  </si>
  <si>
    <t>EVKEM/25/PT013/1</t>
  </si>
  <si>
    <t>EVKEM/25/PT009/1</t>
  </si>
  <si>
    <t>EVKEM/25/PT014/1*</t>
  </si>
  <si>
    <t>Kan Frotilerinde B.anthracis’in Mikroskobik Teşhisi</t>
  </si>
  <si>
    <t>Brucella spp.’nin CFT ile Teşhisi</t>
  </si>
  <si>
    <t>BVD Real Time RT PCR ile Teşhisi</t>
  </si>
  <si>
    <t>BVD Antijen ELISA ile Teşhisi</t>
  </si>
  <si>
    <t>Tüberküloz’un Real Time PCR ile Teşhisi</t>
  </si>
  <si>
    <t>IBR ELISA ile Teşhisi</t>
  </si>
  <si>
    <t>Avian Influenza’nın ELISA ile Tespiti</t>
  </si>
  <si>
    <t>Akciğer ve Mediastinal Lenf Yumrusu Doku Numuneleri</t>
  </si>
  <si>
    <t xml:space="preserve">Beyin </t>
  </si>
  <si>
    <t>10 adet</t>
  </si>
  <si>
    <r>
      <rPr>
        <b/>
        <sz val="8"/>
        <color theme="1"/>
        <rFont val="Calibri"/>
        <family val="2"/>
        <scheme val="minor"/>
      </rPr>
      <t>Açıklama:</t>
    </r>
    <r>
      <rPr>
        <sz val="8"/>
        <color theme="1"/>
        <rFont val="Calibri"/>
        <family val="2"/>
        <scheme val="minor"/>
      </rPr>
      <t xml:space="preserve"> 
1) Lütfen katılım sağlayacağınız yeterlilik deney programlarını seçerek doldurduktan sonra bu formun çıktısını alıp imzalayarak dekont ile birlikte Erzurum Veteriner Kontrol Enstitüsü Müdürlüğüne gönderiniz.
2) Birim Fiyata %20 KDV dahil edilmiştir.
</t>
    </r>
    <r>
      <rPr>
        <b/>
        <sz val="8"/>
        <color theme="1"/>
        <rFont val="Calibri"/>
        <family val="2"/>
        <charset val="162"/>
        <scheme val="minor"/>
      </rPr>
      <t>*TS EN ISO/IEC 17043 Standardında akredite yeterlilik testidir.</t>
    </r>
    <r>
      <rPr>
        <sz val="8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"/>
        <family val="2"/>
        <charset val="162"/>
        <scheme val="minor"/>
      </rPr>
      <t>**</t>
    </r>
    <r>
      <rPr>
        <b/>
        <i/>
        <sz val="8"/>
        <color theme="1"/>
        <rFont val="Calibri"/>
        <family val="2"/>
        <charset val="162"/>
        <scheme val="minor"/>
      </rPr>
      <t xml:space="preserve"> Erzurum Veteriner Kontrol Enstitüsü Müdürlüğü https://vetkontrol.tarimorman.gov.tr/erzurum web adresinde yer alan YT-T-404.x ile başlayan katılınacak yeterlilik testine göre isimlendirilen Katılımcı Bilgilendirme Talimatı (örn. YT-T-404.1 Rose Belgal Plate Testi Katılımcı Bilgilendirme Talimatı EVKEM-25-PT001-1) ilgili kutucuğa yazılmaldır. Okudum Anladım kutucuğu işaretlenmelidir.                                                                                                                                                                                           ***Döner Sermaye İşletmesi 2025 Yılı Birim Fiyat Listesinde yer alan  TS EN ISO/IEC 17043  Yeterlilik  Test fiyatları geçerlidir.</t>
    </r>
  </si>
  <si>
    <t>EVKEM/25/PT018/1</t>
  </si>
  <si>
    <t>EVKEM/25/PT017/1</t>
  </si>
  <si>
    <t>Kuduz Hastalığı'nın Teşhisi Floresan Antikor Tekniği (FAT) Yöntemi</t>
  </si>
  <si>
    <t>25.000.00%20KDV hariç</t>
  </si>
  <si>
    <t>28.500.00 %20KDV hariç</t>
  </si>
  <si>
    <t>25.000.00 %20KDV hariç</t>
  </si>
  <si>
    <t>68.000.00%20KDV hariç</t>
  </si>
  <si>
    <t>14.500.00 %20KDV hariç</t>
  </si>
  <si>
    <t>21.500.00 %20KDV hariç</t>
  </si>
  <si>
    <t>27.250.00 %20KDV hariç</t>
  </si>
  <si>
    <t>17.250.00 %20KDV hariç</t>
  </si>
  <si>
    <t>40.000.00 %20KDV hariç</t>
  </si>
  <si>
    <t>28.500.00%20KDV hariç</t>
  </si>
  <si>
    <t>EVKEM/25/PT001/2*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</si>
</sst>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₺&quot;#,##0.00"/>
    <numFmt numFmtId="165" formatCode="&quot;₺&quot;#,##0"/>
  </numFmts>
  <fonts count="19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  <charset val="16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b/>
      <i/>
      <sz val="8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b/>
      <sz val="12"/>
      <color theme="1"/>
      <name val="Calibri Light"/>
      <family val="2"/>
      <charset val="162"/>
      <scheme val="maj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 Light"/>
      <family val="2"/>
      <charset val="162"/>
      <scheme val="major"/>
    </font>
    <font>
      <sz val="12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21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/>
    <xf numFmtId="0" fontId="5" fillId="2" borderId="22" xfId="0" applyFont="1" applyFill="1" applyBorder="1" applyAlignment="1">
      <alignment horizontal="center" vertical="center" wrapText="1"/>
    </xf>
    <xf numFmtId="164" fontId="5" fillId="2" borderId="22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/>
    <xf numFmtId="0" fontId="2" fillId="0" borderId="6" xfId="0" applyFont="1" applyBorder="1"/>
    <xf numFmtId="0" fontId="2" fillId="0" borderId="7" xfId="0" applyFont="1" applyBorder="1" applyAlignment="1">
      <alignment horizontal="left"/>
    </xf>
    <xf numFmtId="0" fontId="5" fillId="2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0" fillId="0" borderId="0" xfId="0" applyFill="1"/>
    <xf numFmtId="14" fontId="2" fillId="0" borderId="7" xfId="0" applyNumberFormat="1" applyFont="1" applyFill="1" applyBorder="1" applyAlignment="1">
      <alignment horizontal="center" vertical="center"/>
    </xf>
    <xf numFmtId="14" fontId="0" fillId="0" borderId="0" xfId="0" applyNumberFormat="1" applyFill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8" fillId="0" borderId="1" xfId="0" applyFont="1" applyBorder="1" applyAlignment="1">
      <alignment wrapText="1"/>
    </xf>
    <xf numFmtId="0" fontId="18" fillId="0" borderId="29" xfId="0" applyFont="1" applyBorder="1" applyAlignment="1">
      <alignment horizontal="center" wrapText="1"/>
    </xf>
    <xf numFmtId="0" fontId="18" fillId="3" borderId="29" xfId="0" applyFont="1" applyFill="1" applyBorder="1" applyAlignment="1">
      <alignment horizontal="center" wrapText="1"/>
    </xf>
    <xf numFmtId="0" fontId="18" fillId="0" borderId="29" xfId="0" applyFont="1" applyBorder="1" applyAlignment="1">
      <alignment wrapText="1"/>
    </xf>
    <xf numFmtId="0" fontId="18" fillId="0" borderId="36" xfId="0" applyFont="1" applyBorder="1" applyAlignment="1">
      <alignment wrapText="1"/>
    </xf>
    <xf numFmtId="0" fontId="2" fillId="0" borderId="16" xfId="0" applyFont="1" applyFill="1" applyBorder="1" applyAlignment="1">
      <alignment horizontal="left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0" fontId="18" fillId="0" borderId="7" xfId="0" applyFont="1" applyBorder="1" applyAlignment="1">
      <alignment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14" fontId="2" fillId="0" borderId="16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2" fillId="0" borderId="7" xfId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 vertical="center" wrapText="1" readingOrder="1"/>
    </xf>
    <xf numFmtId="0" fontId="8" fillId="2" borderId="4" xfId="0" applyFont="1" applyFill="1" applyBorder="1" applyAlignment="1">
      <alignment horizontal="left" vertical="center" wrapText="1" readingOrder="1"/>
    </xf>
    <xf numFmtId="0" fontId="8" fillId="2" borderId="5" xfId="0" applyFont="1" applyFill="1" applyBorder="1" applyAlignment="1">
      <alignment horizontal="left" vertical="center" wrapText="1" readingOrder="1"/>
    </xf>
    <xf numFmtId="0" fontId="8" fillId="2" borderId="30" xfId="0" applyFont="1" applyFill="1" applyBorder="1" applyAlignment="1">
      <alignment horizontal="left" vertical="center" wrapText="1" readingOrder="1"/>
    </xf>
    <xf numFmtId="0" fontId="8" fillId="2" borderId="0" xfId="0" applyFont="1" applyFill="1" applyBorder="1" applyAlignment="1">
      <alignment horizontal="left" vertical="center" wrapText="1" readingOrder="1"/>
    </xf>
    <xf numFmtId="0" fontId="8" fillId="2" borderId="31" xfId="0" applyFont="1" applyFill="1" applyBorder="1" applyAlignment="1">
      <alignment horizontal="left" vertical="center" wrapText="1" readingOrder="1"/>
    </xf>
    <xf numFmtId="0" fontId="8" fillId="2" borderId="32" xfId="0" applyFont="1" applyFill="1" applyBorder="1" applyAlignment="1">
      <alignment horizontal="left" vertical="center" wrapText="1" readingOrder="1"/>
    </xf>
    <xf numFmtId="0" fontId="8" fillId="2" borderId="26" xfId="0" applyFont="1" applyFill="1" applyBorder="1" applyAlignment="1">
      <alignment horizontal="left" vertical="center" wrapText="1" readingOrder="1"/>
    </xf>
    <xf numFmtId="0" fontId="8" fillId="2" borderId="33" xfId="0" applyFont="1" applyFill="1" applyBorder="1" applyAlignment="1">
      <alignment horizontal="left" vertical="center" wrapText="1" readingOrder="1"/>
    </xf>
    <xf numFmtId="0" fontId="15" fillId="2" borderId="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164" fontId="16" fillId="2" borderId="3" xfId="0" applyNumberFormat="1" applyFont="1" applyFill="1" applyBorder="1" applyAlignment="1">
      <alignment horizontal="center" vertical="center"/>
    </xf>
    <xf numFmtId="164" fontId="16" fillId="2" borderId="5" xfId="0" applyNumberFormat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17" fillId="2" borderId="3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/>
    </xf>
    <xf numFmtId="164" fontId="16" fillId="2" borderId="31" xfId="0" applyNumberFormat="1" applyFont="1" applyFill="1" applyBorder="1" applyAlignment="1">
      <alignment horizontal="center" vertical="center"/>
    </xf>
    <xf numFmtId="164" fontId="16" fillId="2" borderId="32" xfId="0" applyNumberFormat="1" applyFont="1" applyFill="1" applyBorder="1" applyAlignment="1">
      <alignment horizontal="center" vertical="center"/>
    </xf>
    <xf numFmtId="164" fontId="16" fillId="2" borderId="33" xfId="0" applyNumberFormat="1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49" fontId="2" fillId="0" borderId="27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12" fillId="0" borderId="8" xfId="1" applyBorder="1" applyAlignment="1">
      <alignment horizontal="left"/>
    </xf>
    <xf numFmtId="0" fontId="13" fillId="0" borderId="27" xfId="1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O$23" lockText="1" noThreeD="1"/>
</file>

<file path=xl/ctrlProps/ctrlProp10.xml><?xml version="1.0" encoding="utf-8"?>
<formControlPr xmlns="http://schemas.microsoft.com/office/spreadsheetml/2009/9/main" objectType="CheckBox" fmlaLink="$O$24" lockText="1" noThreeD="1"/>
</file>

<file path=xl/ctrlProps/ctrlProp11.xml><?xml version="1.0" encoding="utf-8"?>
<formControlPr xmlns="http://schemas.microsoft.com/office/spreadsheetml/2009/9/main" objectType="CheckBox" fmlaLink="$O$30" lockText="1" noThreeD="1"/>
</file>

<file path=xl/ctrlProps/ctrlProp12.xml><?xml version="1.0" encoding="utf-8"?>
<formControlPr xmlns="http://schemas.microsoft.com/office/spreadsheetml/2009/9/main" objectType="CheckBox" fmlaLink="$O$24" lockText="1" noThreeD="1"/>
</file>

<file path=xl/ctrlProps/ctrlProp13.xml><?xml version="1.0" encoding="utf-8"?>
<formControlPr xmlns="http://schemas.microsoft.com/office/spreadsheetml/2009/9/main" objectType="CheckBox" fmlaLink="$O$23" lockText="1" noThreeD="1"/>
</file>

<file path=xl/ctrlProps/ctrlProp14.xml><?xml version="1.0" encoding="utf-8"?>
<formControlPr xmlns="http://schemas.microsoft.com/office/spreadsheetml/2009/9/main" objectType="CheckBox" fmlaLink="$O$31" lockText="1" noThreeD="1"/>
</file>

<file path=xl/ctrlProps/ctrlProp15.xml><?xml version="1.0" encoding="utf-8"?>
<formControlPr xmlns="http://schemas.microsoft.com/office/spreadsheetml/2009/9/main" objectType="CheckBox" fmlaLink="$O$32" lockText="1" noThreeD="1"/>
</file>

<file path=xl/ctrlProps/ctrlProp16.xml><?xml version="1.0" encoding="utf-8"?>
<formControlPr xmlns="http://schemas.microsoft.com/office/spreadsheetml/2009/9/main" objectType="CheckBox" fmlaLink="$O$24" lockText="1" noThreeD="1"/>
</file>

<file path=xl/ctrlProps/ctrlProp17.xml><?xml version="1.0" encoding="utf-8"?>
<formControlPr xmlns="http://schemas.microsoft.com/office/spreadsheetml/2009/9/main" objectType="CheckBox" fmlaLink="$O$23" lockText="1" noThreeD="1"/>
</file>

<file path=xl/ctrlProps/ctrlProp18.xml><?xml version="1.0" encoding="utf-8"?>
<formControlPr xmlns="http://schemas.microsoft.com/office/spreadsheetml/2009/9/main" objectType="CheckBox" fmlaLink="$O$33" lockText="1" noThreeD="1"/>
</file>

<file path=xl/ctrlProps/ctrlProp19.xml><?xml version="1.0" encoding="utf-8"?>
<formControlPr xmlns="http://schemas.microsoft.com/office/spreadsheetml/2009/9/main" objectType="CheckBox" fmlaLink="$O$24" lockText="1" noThreeD="1"/>
</file>

<file path=xl/ctrlProps/ctrlProp2.xml><?xml version="1.0" encoding="utf-8"?>
<formControlPr xmlns="http://schemas.microsoft.com/office/spreadsheetml/2009/9/main" objectType="CheckBox" fmlaLink="$O$24" lockText="1" noThreeD="1"/>
</file>

<file path=xl/ctrlProps/ctrlProp20.xml><?xml version="1.0" encoding="utf-8"?>
<formControlPr xmlns="http://schemas.microsoft.com/office/spreadsheetml/2009/9/main" objectType="CheckBox" fmlaLink="$O$34" lockText="1" noThreeD="1"/>
</file>

<file path=xl/ctrlProps/ctrlProp21.xml><?xml version="1.0" encoding="utf-8"?>
<formControlPr xmlns="http://schemas.microsoft.com/office/spreadsheetml/2009/9/main" objectType="CheckBox" fmlaLink="$O$37" lockText="1" noThreeD="1"/>
</file>

<file path=xl/ctrlProps/ctrlProp22.xml><?xml version="1.0" encoding="utf-8"?>
<formControlPr xmlns="http://schemas.microsoft.com/office/spreadsheetml/2009/9/main" objectType="CheckBox" fmlaLink="#REF!" lockText="1" noThreeD="1"/>
</file>

<file path=xl/ctrlProps/ctrlProp23.xml><?xml version="1.0" encoding="utf-8"?>
<formControlPr xmlns="http://schemas.microsoft.com/office/spreadsheetml/2009/9/main" objectType="CheckBox" fmlaLink="#REF!" lockText="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5.xml><?xml version="1.0" encoding="utf-8"?>
<formControlPr xmlns="http://schemas.microsoft.com/office/spreadsheetml/2009/9/main" objectType="CheckBox" fmlaLink="$O$25" lockText="1" noThreeD="1"/>
</file>

<file path=xl/ctrlProps/ctrlProp26.xml><?xml version="1.0" encoding="utf-8"?>
<formControlPr xmlns="http://schemas.microsoft.com/office/spreadsheetml/2009/9/main" objectType="CheckBox" fmlaLink="$O$24" lockText="1" noThreeD="1"/>
</file>

<file path=xl/ctrlProps/ctrlProp27.xml><?xml version="1.0" encoding="utf-8"?>
<formControlPr xmlns="http://schemas.microsoft.com/office/spreadsheetml/2009/9/main" objectType="CheckBox" fmlaLink="$O$23" lockText="1" noThreeD="1"/>
</file>

<file path=xl/ctrlProps/ctrlProp28.xml><?xml version="1.0" encoding="utf-8"?>
<formControlPr xmlns="http://schemas.microsoft.com/office/spreadsheetml/2009/9/main" objectType="CheckBox" fmlaLink="$O$31" lockText="1" noThreeD="1"/>
</file>

<file path=xl/ctrlProps/ctrlProp3.xml><?xml version="1.0" encoding="utf-8"?>
<formControlPr xmlns="http://schemas.microsoft.com/office/spreadsheetml/2009/9/main" objectType="CheckBox" fmlaLink="$O$34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O$25" lockText="1" noThreeD="1"/>
</file>

<file path=xl/ctrlProps/ctrlProp6.xml><?xml version="1.0" encoding="utf-8"?>
<formControlPr xmlns="http://schemas.microsoft.com/office/spreadsheetml/2009/9/main" objectType="CheckBox" fmlaLink="$O$26" lockText="1" noThreeD="1"/>
</file>

<file path=xl/ctrlProps/ctrlProp7.xml><?xml version="1.0" encoding="utf-8"?>
<formControlPr xmlns="http://schemas.microsoft.com/office/spreadsheetml/2009/9/main" objectType="CheckBox" fmlaLink="$O$27" lockText="1" noThreeD="1"/>
</file>

<file path=xl/ctrlProps/ctrlProp8.xml><?xml version="1.0" encoding="utf-8"?>
<formControlPr xmlns="http://schemas.microsoft.com/office/spreadsheetml/2009/9/main" objectType="CheckBox" fmlaLink="$O$28" lockText="1" noThreeD="1"/>
</file>

<file path=xl/ctrlProps/ctrlProp9.xml><?xml version="1.0" encoding="utf-8"?>
<formControlPr xmlns="http://schemas.microsoft.com/office/spreadsheetml/2009/9/main" objectType="CheckBox" fmlaLink="$O$2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123825</xdr:rowOff>
    </xdr:from>
    <xdr:to>
      <xdr:col>1</xdr:col>
      <xdr:colOff>876299</xdr:colOff>
      <xdr:row>4</xdr:row>
      <xdr:rowOff>98425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123825"/>
          <a:ext cx="1047749" cy="9080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22</xdr:row>
          <xdr:rowOff>57150</xdr:rowOff>
        </xdr:from>
        <xdr:to>
          <xdr:col>9</xdr:col>
          <xdr:colOff>752475</xdr:colOff>
          <xdr:row>22</xdr:row>
          <xdr:rowOff>438150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22</xdr:row>
          <xdr:rowOff>495300</xdr:rowOff>
        </xdr:from>
        <xdr:to>
          <xdr:col>9</xdr:col>
          <xdr:colOff>752475</xdr:colOff>
          <xdr:row>24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33</xdr:row>
          <xdr:rowOff>0</xdr:rowOff>
        </xdr:from>
        <xdr:to>
          <xdr:col>9</xdr:col>
          <xdr:colOff>752475</xdr:colOff>
          <xdr:row>33</xdr:row>
          <xdr:rowOff>381000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18</xdr:row>
          <xdr:rowOff>0</xdr:rowOff>
        </xdr:from>
        <xdr:to>
          <xdr:col>8</xdr:col>
          <xdr:colOff>485775</xdr:colOff>
          <xdr:row>18</xdr:row>
          <xdr:rowOff>476250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Okudum Anladım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24</xdr:row>
          <xdr:rowOff>76200</xdr:rowOff>
        </xdr:from>
        <xdr:to>
          <xdr:col>9</xdr:col>
          <xdr:colOff>762000</xdr:colOff>
          <xdr:row>24</xdr:row>
          <xdr:rowOff>457200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25</xdr:row>
          <xdr:rowOff>85725</xdr:rowOff>
        </xdr:from>
        <xdr:to>
          <xdr:col>9</xdr:col>
          <xdr:colOff>771525</xdr:colOff>
          <xdr:row>25</xdr:row>
          <xdr:rowOff>466725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57150</xdr:rowOff>
        </xdr:from>
        <xdr:to>
          <xdr:col>9</xdr:col>
          <xdr:colOff>771525</xdr:colOff>
          <xdr:row>26</xdr:row>
          <xdr:rowOff>438150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27</xdr:row>
          <xdr:rowOff>47625</xdr:rowOff>
        </xdr:from>
        <xdr:to>
          <xdr:col>9</xdr:col>
          <xdr:colOff>762000</xdr:colOff>
          <xdr:row>27</xdr:row>
          <xdr:rowOff>428625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28</xdr:row>
          <xdr:rowOff>66675</xdr:rowOff>
        </xdr:from>
        <xdr:to>
          <xdr:col>9</xdr:col>
          <xdr:colOff>752475</xdr:colOff>
          <xdr:row>28</xdr:row>
          <xdr:rowOff>447675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29</xdr:row>
          <xdr:rowOff>0</xdr:rowOff>
        </xdr:from>
        <xdr:to>
          <xdr:col>9</xdr:col>
          <xdr:colOff>752475</xdr:colOff>
          <xdr:row>29</xdr:row>
          <xdr:rowOff>381000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29</xdr:row>
          <xdr:rowOff>0</xdr:rowOff>
        </xdr:from>
        <xdr:to>
          <xdr:col>9</xdr:col>
          <xdr:colOff>752475</xdr:colOff>
          <xdr:row>29</xdr:row>
          <xdr:rowOff>381000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30</xdr:row>
          <xdr:rowOff>0</xdr:rowOff>
        </xdr:from>
        <xdr:to>
          <xdr:col>9</xdr:col>
          <xdr:colOff>752475</xdr:colOff>
          <xdr:row>30</xdr:row>
          <xdr:rowOff>381000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30</xdr:row>
          <xdr:rowOff>0</xdr:rowOff>
        </xdr:from>
        <xdr:to>
          <xdr:col>9</xdr:col>
          <xdr:colOff>752475</xdr:colOff>
          <xdr:row>30</xdr:row>
          <xdr:rowOff>381000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30</xdr:row>
          <xdr:rowOff>0</xdr:rowOff>
        </xdr:from>
        <xdr:to>
          <xdr:col>9</xdr:col>
          <xdr:colOff>752475</xdr:colOff>
          <xdr:row>30</xdr:row>
          <xdr:rowOff>381000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31</xdr:row>
          <xdr:rowOff>76200</xdr:rowOff>
        </xdr:from>
        <xdr:to>
          <xdr:col>9</xdr:col>
          <xdr:colOff>752475</xdr:colOff>
          <xdr:row>31</xdr:row>
          <xdr:rowOff>457200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32</xdr:row>
          <xdr:rowOff>0</xdr:rowOff>
        </xdr:from>
        <xdr:to>
          <xdr:col>9</xdr:col>
          <xdr:colOff>752475</xdr:colOff>
          <xdr:row>32</xdr:row>
          <xdr:rowOff>381000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32</xdr:row>
          <xdr:rowOff>0</xdr:rowOff>
        </xdr:from>
        <xdr:to>
          <xdr:col>9</xdr:col>
          <xdr:colOff>752475</xdr:colOff>
          <xdr:row>32</xdr:row>
          <xdr:rowOff>381000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32</xdr:row>
          <xdr:rowOff>0</xdr:rowOff>
        </xdr:from>
        <xdr:to>
          <xdr:col>9</xdr:col>
          <xdr:colOff>752475</xdr:colOff>
          <xdr:row>32</xdr:row>
          <xdr:rowOff>381000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33</xdr:row>
          <xdr:rowOff>0</xdr:rowOff>
        </xdr:from>
        <xdr:to>
          <xdr:col>9</xdr:col>
          <xdr:colOff>752475</xdr:colOff>
          <xdr:row>33</xdr:row>
          <xdr:rowOff>381000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33</xdr:row>
          <xdr:rowOff>0</xdr:rowOff>
        </xdr:from>
        <xdr:to>
          <xdr:col>9</xdr:col>
          <xdr:colOff>752475</xdr:colOff>
          <xdr:row>33</xdr:row>
          <xdr:rowOff>381000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35</xdr:row>
          <xdr:rowOff>38100</xdr:rowOff>
        </xdr:from>
        <xdr:to>
          <xdr:col>9</xdr:col>
          <xdr:colOff>742950</xdr:colOff>
          <xdr:row>35</xdr:row>
          <xdr:rowOff>419100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37</xdr:row>
          <xdr:rowOff>0</xdr:rowOff>
        </xdr:from>
        <xdr:to>
          <xdr:col>9</xdr:col>
          <xdr:colOff>752475</xdr:colOff>
          <xdr:row>38</xdr:row>
          <xdr:rowOff>180975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37</xdr:row>
          <xdr:rowOff>0</xdr:rowOff>
        </xdr:from>
        <xdr:to>
          <xdr:col>9</xdr:col>
          <xdr:colOff>752475</xdr:colOff>
          <xdr:row>38</xdr:row>
          <xdr:rowOff>180975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37</xdr:row>
          <xdr:rowOff>0</xdr:rowOff>
        </xdr:from>
        <xdr:to>
          <xdr:col>9</xdr:col>
          <xdr:colOff>752475</xdr:colOff>
          <xdr:row>38</xdr:row>
          <xdr:rowOff>180975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36</xdr:row>
          <xdr:rowOff>76200</xdr:rowOff>
        </xdr:from>
        <xdr:to>
          <xdr:col>9</xdr:col>
          <xdr:colOff>762000</xdr:colOff>
          <xdr:row>36</xdr:row>
          <xdr:rowOff>457200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93CB5264-3732-49D3-9621-80E11E01FE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34</xdr:row>
          <xdr:rowOff>0</xdr:rowOff>
        </xdr:from>
        <xdr:to>
          <xdr:col>9</xdr:col>
          <xdr:colOff>752475</xdr:colOff>
          <xdr:row>34</xdr:row>
          <xdr:rowOff>381000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EE48123D-F8F6-4331-9F53-1C5186AC98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34</xdr:row>
          <xdr:rowOff>0</xdr:rowOff>
        </xdr:from>
        <xdr:to>
          <xdr:col>9</xdr:col>
          <xdr:colOff>752475</xdr:colOff>
          <xdr:row>34</xdr:row>
          <xdr:rowOff>381000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5BDEAB6-DE8B-4DAC-A4F1-5BABD4B8C9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34</xdr:row>
          <xdr:rowOff>0</xdr:rowOff>
        </xdr:from>
        <xdr:to>
          <xdr:col>9</xdr:col>
          <xdr:colOff>752475</xdr:colOff>
          <xdr:row>34</xdr:row>
          <xdr:rowOff>381000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CBCBED78-505B-4D18-AE2B-1EB2B384C3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YT-F-401%20Laboratuvarlar%20Aras&#305;%20Kar&#351;&#305;la&#351;t&#305;rma-Yeterlilik%20Testi%20Ba&#351;vuru%20Formu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YT-F-401 Laboratuvarlar Arası K"/>
    </sheetNames>
    <definedNames>
      <definedName name="OnayKutusu2_Tıklat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erzurum.vke@tarimorman.gov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>
    <pageSetUpPr fitToPage="1"/>
  </sheetPr>
  <dimension ref="A1:Q54"/>
  <sheetViews>
    <sheetView tabSelected="1" zoomScaleNormal="100" workbookViewId="0">
      <selection activeCell="P35" sqref="P35"/>
    </sheetView>
  </sheetViews>
  <sheetFormatPr defaultRowHeight="15" x14ac:dyDescent="0.25"/>
  <cols>
    <col min="1" max="1" width="4" customWidth="1"/>
    <col min="2" max="2" width="22.28515625" customWidth="1"/>
    <col min="3" max="3" width="30" customWidth="1"/>
    <col min="4" max="4" width="21.7109375" customWidth="1"/>
    <col min="6" max="6" width="9.85546875" bestFit="1" customWidth="1"/>
    <col min="7" max="7" width="9.85546875" customWidth="1"/>
    <col min="9" max="9" width="9.140625" customWidth="1"/>
    <col min="10" max="10" width="12.85546875" style="14" customWidth="1"/>
    <col min="11" max="11" width="13" customWidth="1"/>
    <col min="15" max="15" width="9.140625" style="26"/>
  </cols>
  <sheetData>
    <row r="1" spans="1:11" ht="15.75" thickBot="1" x14ac:dyDescent="0.3">
      <c r="A1" s="44"/>
      <c r="B1" s="44"/>
      <c r="C1" s="45" t="s">
        <v>0</v>
      </c>
      <c r="D1" s="45"/>
      <c r="E1" s="45"/>
      <c r="F1" s="45"/>
      <c r="G1" s="45"/>
      <c r="H1" s="45"/>
      <c r="I1" s="45"/>
      <c r="J1" s="1" t="s">
        <v>1</v>
      </c>
      <c r="K1" s="1" t="s">
        <v>2</v>
      </c>
    </row>
    <row r="2" spans="1:11" ht="15.75" thickBot="1" x14ac:dyDescent="0.3">
      <c r="A2" s="44"/>
      <c r="B2" s="44"/>
      <c r="C2" s="45"/>
      <c r="D2" s="45"/>
      <c r="E2" s="45"/>
      <c r="F2" s="45"/>
      <c r="G2" s="45"/>
      <c r="H2" s="45"/>
      <c r="I2" s="45"/>
      <c r="J2" s="1" t="s">
        <v>3</v>
      </c>
      <c r="K2" s="2">
        <v>44543</v>
      </c>
    </row>
    <row r="3" spans="1:11" ht="26.25" thickBot="1" x14ac:dyDescent="0.3">
      <c r="A3" s="44"/>
      <c r="B3" s="44"/>
      <c r="C3" s="45"/>
      <c r="D3" s="45"/>
      <c r="E3" s="45"/>
      <c r="F3" s="45"/>
      <c r="G3" s="45"/>
      <c r="H3" s="45"/>
      <c r="I3" s="45"/>
      <c r="J3" s="1" t="s">
        <v>4</v>
      </c>
      <c r="K3" s="2">
        <v>45303</v>
      </c>
    </row>
    <row r="4" spans="1:11" ht="15.75" thickBot="1" x14ac:dyDescent="0.3">
      <c r="A4" s="44"/>
      <c r="B4" s="44"/>
      <c r="C4" s="46" t="s">
        <v>5</v>
      </c>
      <c r="D4" s="46"/>
      <c r="E4" s="46"/>
      <c r="F4" s="46"/>
      <c r="G4" s="46"/>
      <c r="H4" s="46"/>
      <c r="I4" s="46"/>
      <c r="J4" s="1" t="s">
        <v>6</v>
      </c>
      <c r="K4" s="1">
        <v>2</v>
      </c>
    </row>
    <row r="5" spans="1:11" ht="15.75" thickBot="1" x14ac:dyDescent="0.3">
      <c r="A5" s="44"/>
      <c r="B5" s="44"/>
      <c r="C5" s="46"/>
      <c r="D5" s="46"/>
      <c r="E5" s="46"/>
      <c r="F5" s="46"/>
      <c r="G5" s="46"/>
      <c r="H5" s="46"/>
      <c r="I5" s="46"/>
      <c r="J5" s="1" t="s">
        <v>7</v>
      </c>
      <c r="K5" s="1">
        <v>1</v>
      </c>
    </row>
    <row r="6" spans="1:11" ht="15.75" thickBot="1" x14ac:dyDescent="0.3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x14ac:dyDescent="0.25">
      <c r="A7" s="48" t="s">
        <v>8</v>
      </c>
      <c r="B7" s="49"/>
      <c r="C7" s="49"/>
      <c r="D7" s="49"/>
      <c r="E7" s="49"/>
      <c r="F7" s="49"/>
      <c r="G7" s="49"/>
      <c r="H7" s="49"/>
      <c r="I7" s="49"/>
      <c r="J7" s="49"/>
      <c r="K7" s="50"/>
    </row>
    <row r="8" spans="1:11" x14ac:dyDescent="0.25">
      <c r="A8" s="51" t="s">
        <v>9</v>
      </c>
      <c r="B8" s="52"/>
      <c r="C8" s="52"/>
      <c r="D8" s="52"/>
      <c r="E8" s="52"/>
      <c r="F8" s="52"/>
      <c r="G8" s="53" t="s">
        <v>55</v>
      </c>
      <c r="H8" s="54"/>
      <c r="I8" s="54"/>
      <c r="J8" s="54"/>
      <c r="K8" s="55"/>
    </row>
    <row r="9" spans="1:11" x14ac:dyDescent="0.25">
      <c r="A9" s="51" t="s">
        <v>10</v>
      </c>
      <c r="B9" s="52"/>
      <c r="C9" s="52"/>
      <c r="D9" s="52"/>
      <c r="E9" s="52"/>
      <c r="F9" s="52"/>
      <c r="G9" s="52"/>
      <c r="H9" s="52"/>
      <c r="I9" s="52"/>
      <c r="J9" s="52"/>
      <c r="K9" s="56"/>
    </row>
    <row r="10" spans="1:11" x14ac:dyDescent="0.25">
      <c r="A10" s="51" t="s">
        <v>11</v>
      </c>
      <c r="B10" s="52"/>
      <c r="C10" s="57"/>
      <c r="D10" s="57"/>
      <c r="E10" s="57"/>
      <c r="F10" s="57"/>
      <c r="G10" s="53" t="s">
        <v>12</v>
      </c>
      <c r="H10" s="54"/>
      <c r="I10" s="54"/>
      <c r="J10" s="54"/>
      <c r="K10" s="55"/>
    </row>
    <row r="11" spans="1:11" ht="15.75" thickBot="1" x14ac:dyDescent="0.3">
      <c r="A11" s="40" t="s">
        <v>13</v>
      </c>
      <c r="B11" s="41"/>
      <c r="C11" s="42"/>
      <c r="D11" s="42"/>
      <c r="E11" s="42"/>
      <c r="F11" s="42"/>
      <c r="G11" s="42"/>
      <c r="H11" s="42"/>
      <c r="I11" s="42"/>
      <c r="J11" s="42"/>
      <c r="K11" s="43"/>
    </row>
    <row r="12" spans="1:11" ht="15.75" thickBot="1" x14ac:dyDescent="0.3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1" x14ac:dyDescent="0.25">
      <c r="A13" s="48" t="s">
        <v>14</v>
      </c>
      <c r="B13" s="49"/>
      <c r="C13" s="49"/>
      <c r="D13" s="49"/>
      <c r="E13" s="49"/>
      <c r="F13" s="49"/>
      <c r="G13" s="49"/>
      <c r="H13" s="49"/>
      <c r="I13" s="49"/>
      <c r="J13" s="49"/>
      <c r="K13" s="50"/>
    </row>
    <row r="14" spans="1:11" ht="15.75" thickBot="1" x14ac:dyDescent="0.3">
      <c r="A14" s="69" t="s">
        <v>15</v>
      </c>
      <c r="B14" s="70"/>
      <c r="C14" s="71"/>
      <c r="D14" s="72"/>
      <c r="E14" s="72"/>
      <c r="F14" s="72"/>
      <c r="G14" s="72"/>
      <c r="H14" s="72"/>
      <c r="I14" s="73"/>
      <c r="J14" s="74" t="s">
        <v>16</v>
      </c>
      <c r="K14" s="75"/>
    </row>
    <row r="15" spans="1:11" x14ac:dyDescent="0.25">
      <c r="A15" s="58" t="s">
        <v>17</v>
      </c>
      <c r="B15" s="59"/>
      <c r="C15" s="59"/>
      <c r="D15" s="59"/>
      <c r="E15" s="59"/>
      <c r="F15" s="59"/>
      <c r="G15" s="59"/>
      <c r="H15" s="59"/>
      <c r="I15" s="59"/>
      <c r="J15" s="60"/>
      <c r="K15" s="61"/>
    </row>
    <row r="16" spans="1:11" x14ac:dyDescent="0.25">
      <c r="A16" s="51" t="s">
        <v>18</v>
      </c>
      <c r="B16" s="52"/>
      <c r="C16" s="52"/>
      <c r="D16" s="52"/>
      <c r="E16" s="52"/>
      <c r="F16" s="52"/>
      <c r="G16" s="52"/>
      <c r="H16" s="52"/>
      <c r="I16" s="52"/>
      <c r="J16" s="57"/>
      <c r="K16" s="62"/>
    </row>
    <row r="17" spans="1:15" x14ac:dyDescent="0.25">
      <c r="A17" s="51" t="s">
        <v>19</v>
      </c>
      <c r="B17" s="52"/>
      <c r="C17" s="52"/>
      <c r="D17" s="52"/>
      <c r="E17" s="52"/>
      <c r="F17" s="52"/>
      <c r="G17" s="52"/>
      <c r="H17" s="52"/>
      <c r="I17" s="52"/>
      <c r="J17" s="57"/>
      <c r="K17" s="62"/>
    </row>
    <row r="18" spans="1:15" x14ac:dyDescent="0.25">
      <c r="A18" s="51" t="s">
        <v>20</v>
      </c>
      <c r="B18" s="52"/>
      <c r="C18" s="65"/>
      <c r="D18" s="52"/>
      <c r="E18" s="52"/>
      <c r="F18" s="52"/>
      <c r="G18" s="52"/>
      <c r="H18" s="52"/>
      <c r="I18" s="52"/>
      <c r="J18" s="57"/>
      <c r="K18" s="62"/>
    </row>
    <row r="19" spans="1:15" ht="39" customHeight="1" thickBot="1" x14ac:dyDescent="0.3">
      <c r="A19" s="66" t="s">
        <v>54</v>
      </c>
      <c r="B19" s="67"/>
      <c r="C19" s="41"/>
      <c r="D19" s="41"/>
      <c r="E19" s="41"/>
      <c r="F19" s="41"/>
      <c r="G19" s="41"/>
      <c r="H19" s="63"/>
      <c r="I19" s="63"/>
      <c r="J19" s="63"/>
      <c r="K19" s="64"/>
    </row>
    <row r="20" spans="1:15" ht="15.75" thickBot="1" x14ac:dyDescent="0.3">
      <c r="A20" s="3"/>
      <c r="B20" s="3"/>
      <c r="C20" s="4"/>
      <c r="D20" s="4"/>
      <c r="E20" s="4"/>
      <c r="F20" s="4"/>
      <c r="G20" s="4"/>
      <c r="H20" s="4"/>
      <c r="I20" s="4"/>
      <c r="J20" s="4"/>
      <c r="K20" s="4"/>
    </row>
    <row r="21" spans="1:15" ht="15.75" thickBot="1" x14ac:dyDescent="0.3">
      <c r="A21" s="76" t="s">
        <v>21</v>
      </c>
      <c r="B21" s="77"/>
      <c r="C21" s="77"/>
      <c r="D21" s="77"/>
      <c r="E21" s="77"/>
      <c r="F21" s="77"/>
      <c r="G21" s="77"/>
      <c r="H21" s="77"/>
      <c r="I21" s="77"/>
      <c r="J21" s="77"/>
      <c r="K21" s="78"/>
    </row>
    <row r="22" spans="1:15" ht="39" thickBot="1" x14ac:dyDescent="0.3">
      <c r="A22" s="12" t="s">
        <v>22</v>
      </c>
      <c r="B22" s="6" t="s">
        <v>23</v>
      </c>
      <c r="C22" s="6" t="s">
        <v>24</v>
      </c>
      <c r="D22" s="6" t="s">
        <v>25</v>
      </c>
      <c r="E22" s="6" t="s">
        <v>26</v>
      </c>
      <c r="F22" s="6" t="s">
        <v>27</v>
      </c>
      <c r="G22" s="6" t="s">
        <v>28</v>
      </c>
      <c r="H22" s="7" t="s">
        <v>29</v>
      </c>
      <c r="I22" s="6" t="s">
        <v>30</v>
      </c>
      <c r="J22" s="6" t="s">
        <v>31</v>
      </c>
      <c r="K22" s="8" t="s">
        <v>32</v>
      </c>
    </row>
    <row r="23" spans="1:15" s="23" customFormat="1" ht="39.950000000000003" customHeight="1" thickBot="1" x14ac:dyDescent="0.3">
      <c r="A23" s="18">
        <v>1</v>
      </c>
      <c r="B23" s="28" t="s">
        <v>59</v>
      </c>
      <c r="C23" s="19" t="s">
        <v>60</v>
      </c>
      <c r="D23" s="20" t="s">
        <v>49</v>
      </c>
      <c r="E23" s="16" t="s">
        <v>45</v>
      </c>
      <c r="F23" s="17">
        <v>45667</v>
      </c>
      <c r="G23" s="17">
        <v>45671</v>
      </c>
      <c r="H23" s="21" t="s">
        <v>91</v>
      </c>
      <c r="I23" s="16">
        <v>1</v>
      </c>
      <c r="J23" s="16"/>
      <c r="K23" s="22">
        <f t="shared" ref="K23:K34" si="0">IF(O23=TRUE, ((H23*I23)*120/100),)</f>
        <v>0</v>
      </c>
      <c r="O23" s="27"/>
    </row>
    <row r="24" spans="1:15" s="23" customFormat="1" ht="39.950000000000003" customHeight="1" thickBot="1" x14ac:dyDescent="0.3">
      <c r="A24" s="18">
        <v>2</v>
      </c>
      <c r="B24" s="29" t="s">
        <v>61</v>
      </c>
      <c r="C24" s="20" t="s">
        <v>72</v>
      </c>
      <c r="D24" s="20" t="s">
        <v>47</v>
      </c>
      <c r="E24" s="16" t="s">
        <v>45</v>
      </c>
      <c r="F24" s="17">
        <v>45695</v>
      </c>
      <c r="G24" s="17">
        <v>45699</v>
      </c>
      <c r="H24" s="21" t="s">
        <v>92</v>
      </c>
      <c r="I24" s="16">
        <v>1</v>
      </c>
      <c r="J24" s="16"/>
      <c r="K24" s="22">
        <f t="shared" si="0"/>
        <v>0</v>
      </c>
      <c r="O24" s="27"/>
    </row>
    <row r="25" spans="1:15" s="23" customFormat="1" ht="39.950000000000003" customHeight="1" thickBot="1" x14ac:dyDescent="0.3">
      <c r="A25" s="18">
        <v>3</v>
      </c>
      <c r="B25" s="30" t="s">
        <v>62</v>
      </c>
      <c r="C25" s="20" t="s">
        <v>43</v>
      </c>
      <c r="D25" s="20" t="s">
        <v>46</v>
      </c>
      <c r="E25" s="16" t="s">
        <v>45</v>
      </c>
      <c r="F25" s="17">
        <v>45723</v>
      </c>
      <c r="G25" s="17">
        <v>45727</v>
      </c>
      <c r="H25" s="21" t="s">
        <v>93</v>
      </c>
      <c r="I25" s="16">
        <v>1</v>
      </c>
      <c r="J25" s="16"/>
      <c r="K25" s="22">
        <f t="shared" si="0"/>
        <v>0</v>
      </c>
      <c r="O25" s="27"/>
    </row>
    <row r="26" spans="1:15" s="23" customFormat="1" ht="39.950000000000003" customHeight="1" thickBot="1" x14ac:dyDescent="0.3">
      <c r="A26" s="18">
        <v>4</v>
      </c>
      <c r="B26" s="29" t="s">
        <v>84</v>
      </c>
      <c r="C26" s="20" t="s">
        <v>73</v>
      </c>
      <c r="D26" s="20" t="s">
        <v>46</v>
      </c>
      <c r="E26" s="16" t="s">
        <v>81</v>
      </c>
      <c r="F26" s="17">
        <v>45751</v>
      </c>
      <c r="G26" s="17">
        <v>45755</v>
      </c>
      <c r="H26" s="21" t="s">
        <v>88</v>
      </c>
      <c r="I26" s="16">
        <v>1</v>
      </c>
      <c r="J26" s="16"/>
      <c r="K26" s="22">
        <f t="shared" si="0"/>
        <v>0</v>
      </c>
      <c r="O26" s="27"/>
    </row>
    <row r="27" spans="1:15" s="23" customFormat="1" ht="39.950000000000003" customHeight="1" thickBot="1" x14ac:dyDescent="0.3">
      <c r="A27" s="18">
        <v>5</v>
      </c>
      <c r="B27" s="29" t="s">
        <v>83</v>
      </c>
      <c r="C27" s="20" t="s">
        <v>74</v>
      </c>
      <c r="D27" s="20" t="s">
        <v>48</v>
      </c>
      <c r="E27" s="16" t="s">
        <v>45</v>
      </c>
      <c r="F27" s="17">
        <v>45765</v>
      </c>
      <c r="G27" s="17">
        <v>45769</v>
      </c>
      <c r="H27" s="21" t="s">
        <v>95</v>
      </c>
      <c r="I27" s="16">
        <v>1</v>
      </c>
      <c r="J27" s="16"/>
      <c r="K27" s="22">
        <f t="shared" si="0"/>
        <v>0</v>
      </c>
      <c r="O27" s="27"/>
    </row>
    <row r="28" spans="1:15" s="23" customFormat="1" ht="39.950000000000003" customHeight="1" thickBot="1" x14ac:dyDescent="0.3">
      <c r="A28" s="18">
        <v>6</v>
      </c>
      <c r="B28" s="29" t="s">
        <v>63</v>
      </c>
      <c r="C28" s="20" t="s">
        <v>75</v>
      </c>
      <c r="D28" s="20" t="s">
        <v>46</v>
      </c>
      <c r="E28" s="16" t="s">
        <v>45</v>
      </c>
      <c r="F28" s="17">
        <v>45779</v>
      </c>
      <c r="G28" s="17">
        <v>45783</v>
      </c>
      <c r="H28" s="21" t="s">
        <v>86</v>
      </c>
      <c r="I28" s="16">
        <v>1</v>
      </c>
      <c r="J28" s="16"/>
      <c r="K28" s="22">
        <f t="shared" si="0"/>
        <v>0</v>
      </c>
      <c r="O28" s="27"/>
    </row>
    <row r="29" spans="1:15" s="23" customFormat="1" ht="39.950000000000003" customHeight="1" thickBot="1" x14ac:dyDescent="0.3">
      <c r="A29" s="18">
        <v>7</v>
      </c>
      <c r="B29" s="29" t="s">
        <v>64</v>
      </c>
      <c r="C29" s="20" t="s">
        <v>76</v>
      </c>
      <c r="D29" s="20" t="s">
        <v>79</v>
      </c>
      <c r="E29" s="16" t="s">
        <v>45</v>
      </c>
      <c r="F29" s="17">
        <v>45786</v>
      </c>
      <c r="G29" s="17">
        <v>45790</v>
      </c>
      <c r="H29" s="21" t="s">
        <v>87</v>
      </c>
      <c r="I29" s="16">
        <v>1</v>
      </c>
      <c r="J29" s="16"/>
      <c r="K29" s="22">
        <f t="shared" si="0"/>
        <v>0</v>
      </c>
      <c r="O29" s="27"/>
    </row>
    <row r="30" spans="1:15" s="23" customFormat="1" ht="39.950000000000003" customHeight="1" thickBot="1" x14ac:dyDescent="0.3">
      <c r="A30" s="18">
        <v>8</v>
      </c>
      <c r="B30" s="31" t="s">
        <v>65</v>
      </c>
      <c r="C30" s="20" t="s">
        <v>85</v>
      </c>
      <c r="D30" s="20" t="s">
        <v>80</v>
      </c>
      <c r="E30" s="16" t="s">
        <v>45</v>
      </c>
      <c r="F30" s="17">
        <v>45821</v>
      </c>
      <c r="G30" s="17">
        <v>45825</v>
      </c>
      <c r="H30" s="21" t="s">
        <v>88</v>
      </c>
      <c r="I30" s="16">
        <v>1</v>
      </c>
      <c r="J30" s="16"/>
      <c r="K30" s="22">
        <f t="shared" si="0"/>
        <v>0</v>
      </c>
      <c r="O30" s="27"/>
    </row>
    <row r="31" spans="1:15" s="23" customFormat="1" ht="39.950000000000003" customHeight="1" thickBot="1" x14ac:dyDescent="0.3">
      <c r="A31" s="18">
        <v>9</v>
      </c>
      <c r="B31" s="31" t="s">
        <v>66</v>
      </c>
      <c r="C31" s="20" t="s">
        <v>57</v>
      </c>
      <c r="D31" s="20" t="s">
        <v>53</v>
      </c>
      <c r="E31" s="16" t="s">
        <v>45</v>
      </c>
      <c r="F31" s="17">
        <v>45905</v>
      </c>
      <c r="G31" s="17">
        <v>45909</v>
      </c>
      <c r="H31" s="21" t="s">
        <v>89</v>
      </c>
      <c r="I31" s="16">
        <v>1</v>
      </c>
      <c r="J31" s="16"/>
      <c r="K31" s="22">
        <f t="shared" si="0"/>
        <v>0</v>
      </c>
      <c r="O31" s="27"/>
    </row>
    <row r="32" spans="1:15" s="23" customFormat="1" ht="39.950000000000003" customHeight="1" thickBot="1" x14ac:dyDescent="0.3">
      <c r="A32" s="18">
        <v>10</v>
      </c>
      <c r="B32" s="31" t="s">
        <v>67</v>
      </c>
      <c r="C32" s="20" t="s">
        <v>77</v>
      </c>
      <c r="D32" s="20" t="s">
        <v>46</v>
      </c>
      <c r="E32" s="15" t="s">
        <v>45</v>
      </c>
      <c r="F32" s="17">
        <v>45926</v>
      </c>
      <c r="G32" s="17">
        <v>45930</v>
      </c>
      <c r="H32" s="21" t="s">
        <v>88</v>
      </c>
      <c r="I32" s="16">
        <v>1</v>
      </c>
      <c r="J32" s="15"/>
      <c r="K32" s="22">
        <f t="shared" si="0"/>
        <v>0</v>
      </c>
      <c r="O32" s="27" t="b">
        <v>0</v>
      </c>
    </row>
    <row r="33" spans="1:17" s="23" customFormat="1" ht="39.950000000000003" customHeight="1" thickBot="1" x14ac:dyDescent="0.3">
      <c r="A33" s="18">
        <v>11</v>
      </c>
      <c r="B33" s="31" t="s">
        <v>68</v>
      </c>
      <c r="C33" s="20" t="s">
        <v>44</v>
      </c>
      <c r="D33" s="20" t="s">
        <v>50</v>
      </c>
      <c r="E33" s="15" t="s">
        <v>45</v>
      </c>
      <c r="F33" s="24">
        <v>45926</v>
      </c>
      <c r="G33" s="24">
        <v>45930</v>
      </c>
      <c r="H33" s="21" t="s">
        <v>90</v>
      </c>
      <c r="I33" s="16">
        <v>1</v>
      </c>
      <c r="J33" s="15"/>
      <c r="K33" s="22">
        <f t="shared" si="0"/>
        <v>0</v>
      </c>
      <c r="O33" s="27"/>
    </row>
    <row r="34" spans="1:17" s="23" customFormat="1" ht="39.950000000000003" customHeight="1" thickBot="1" x14ac:dyDescent="0.3">
      <c r="A34" s="18">
        <v>12</v>
      </c>
      <c r="B34" s="31" t="s">
        <v>69</v>
      </c>
      <c r="C34" s="20" t="s">
        <v>78</v>
      </c>
      <c r="D34" s="20" t="s">
        <v>53</v>
      </c>
      <c r="E34" s="15" t="s">
        <v>45</v>
      </c>
      <c r="F34" s="24">
        <v>45947</v>
      </c>
      <c r="G34" s="24">
        <v>45951</v>
      </c>
      <c r="H34" s="21" t="s">
        <v>94</v>
      </c>
      <c r="I34" s="16">
        <v>1</v>
      </c>
      <c r="J34" s="15"/>
      <c r="K34" s="22">
        <f t="shared" si="0"/>
        <v>0</v>
      </c>
      <c r="O34" s="27" t="b">
        <v>0</v>
      </c>
    </row>
    <row r="35" spans="1:17" s="23" customFormat="1" ht="39.950000000000003" customHeight="1" x14ac:dyDescent="0.25">
      <c r="A35" s="18">
        <v>13</v>
      </c>
      <c r="B35" s="32" t="s">
        <v>70</v>
      </c>
      <c r="C35" s="33" t="s">
        <v>42</v>
      </c>
      <c r="D35" s="33" t="s">
        <v>48</v>
      </c>
      <c r="E35" s="37" t="s">
        <v>45</v>
      </c>
      <c r="F35" s="38">
        <v>45947</v>
      </c>
      <c r="G35" s="38">
        <v>45951</v>
      </c>
      <c r="H35" s="34" t="s">
        <v>87</v>
      </c>
      <c r="I35" s="16">
        <v>1</v>
      </c>
      <c r="J35" s="16"/>
      <c r="K35" s="22">
        <f t="shared" ref="K35" si="1">IF(O35=TRUE, ((H35*I35)*120/100),)</f>
        <v>0</v>
      </c>
      <c r="O35" s="27"/>
    </row>
    <row r="36" spans="1:17" s="23" customFormat="1" ht="39.950000000000003" customHeight="1" x14ac:dyDescent="0.25">
      <c r="A36" s="18">
        <v>14</v>
      </c>
      <c r="B36" s="35" t="s">
        <v>71</v>
      </c>
      <c r="C36" s="20" t="s">
        <v>52</v>
      </c>
      <c r="D36" s="20" t="s">
        <v>53</v>
      </c>
      <c r="E36" s="17" t="s">
        <v>45</v>
      </c>
      <c r="F36" s="17">
        <v>45968</v>
      </c>
      <c r="G36" s="17">
        <v>45972</v>
      </c>
      <c r="H36" s="21" t="s">
        <v>94</v>
      </c>
      <c r="I36" s="16">
        <v>1</v>
      </c>
      <c r="J36" s="16"/>
      <c r="K36" s="36">
        <f>IF(O37=TRUE, ((H36*I36)*120/100),)</f>
        <v>0</v>
      </c>
      <c r="O36" s="27"/>
    </row>
    <row r="37" spans="1:17" s="23" customFormat="1" ht="39.950000000000003" customHeight="1" thickBot="1" x14ac:dyDescent="0.3">
      <c r="A37" s="39">
        <v>15</v>
      </c>
      <c r="B37" s="30" t="s">
        <v>96</v>
      </c>
      <c r="C37" s="20" t="s">
        <v>43</v>
      </c>
      <c r="D37" s="20" t="s">
        <v>46</v>
      </c>
      <c r="E37" s="16" t="s">
        <v>45</v>
      </c>
      <c r="F37" s="17">
        <v>45167</v>
      </c>
      <c r="G37" s="17">
        <v>45901</v>
      </c>
      <c r="H37" s="21" t="s">
        <v>93</v>
      </c>
      <c r="I37" s="16">
        <v>1</v>
      </c>
      <c r="J37" s="16"/>
      <c r="K37" s="22">
        <f t="shared" ref="K37" si="2">IF(O37=TRUE, ((H37*I37)*120/100),)</f>
        <v>0</v>
      </c>
      <c r="O37" s="27"/>
      <c r="Q37" s="25"/>
    </row>
    <row r="38" spans="1:17" ht="15.75" thickBot="1" x14ac:dyDescent="0.3">
      <c r="A38" s="5"/>
      <c r="B38" s="5"/>
      <c r="C38" s="5"/>
      <c r="D38" s="5"/>
      <c r="E38" s="5"/>
      <c r="F38" s="5"/>
      <c r="G38" s="5"/>
      <c r="H38" s="5"/>
      <c r="I38" s="5"/>
      <c r="J38" s="13"/>
      <c r="K38" s="5"/>
    </row>
    <row r="39" spans="1:17" ht="15" customHeight="1" thickBot="1" x14ac:dyDescent="0.3">
      <c r="A39" s="79" t="s">
        <v>82</v>
      </c>
      <c r="B39" s="80"/>
      <c r="C39" s="80"/>
      <c r="D39" s="80"/>
      <c r="E39" s="80"/>
      <c r="F39" s="80"/>
      <c r="G39" s="81"/>
      <c r="H39" s="88"/>
      <c r="I39" s="89"/>
      <c r="J39" s="90"/>
      <c r="K39" s="91"/>
    </row>
    <row r="40" spans="1:17" ht="15" customHeight="1" x14ac:dyDescent="0.25">
      <c r="A40" s="82"/>
      <c r="B40" s="83"/>
      <c r="C40" s="83"/>
      <c r="D40" s="83"/>
      <c r="E40" s="83"/>
      <c r="F40" s="83"/>
      <c r="G40" s="84"/>
      <c r="H40" s="95" t="s">
        <v>33</v>
      </c>
      <c r="I40" s="96"/>
      <c r="J40" s="90">
        <f>SUM(K23:K36)</f>
        <v>0</v>
      </c>
      <c r="K40" s="91"/>
    </row>
    <row r="41" spans="1:17" ht="15" customHeight="1" x14ac:dyDescent="0.25">
      <c r="A41" s="82"/>
      <c r="B41" s="83"/>
      <c r="C41" s="83"/>
      <c r="D41" s="83"/>
      <c r="E41" s="83"/>
      <c r="F41" s="83"/>
      <c r="G41" s="84"/>
      <c r="H41" s="97"/>
      <c r="I41" s="98"/>
      <c r="J41" s="101"/>
      <c r="K41" s="102"/>
    </row>
    <row r="42" spans="1:17" ht="15" customHeight="1" x14ac:dyDescent="0.25">
      <c r="A42" s="82"/>
      <c r="B42" s="83"/>
      <c r="C42" s="83"/>
      <c r="D42" s="83"/>
      <c r="E42" s="83"/>
      <c r="F42" s="83"/>
      <c r="G42" s="84"/>
      <c r="H42" s="97"/>
      <c r="I42" s="98"/>
      <c r="J42" s="101"/>
      <c r="K42" s="102"/>
    </row>
    <row r="43" spans="1:17" ht="15" customHeight="1" thickBot="1" x14ac:dyDescent="0.3">
      <c r="A43" s="82"/>
      <c r="B43" s="83"/>
      <c r="C43" s="83"/>
      <c r="D43" s="83"/>
      <c r="E43" s="83"/>
      <c r="F43" s="83"/>
      <c r="G43" s="84"/>
      <c r="H43" s="99"/>
      <c r="I43" s="100"/>
      <c r="J43" s="103"/>
      <c r="K43" s="104"/>
    </row>
    <row r="44" spans="1:17" ht="34.5" customHeight="1" thickBot="1" x14ac:dyDescent="0.3">
      <c r="A44" s="85"/>
      <c r="B44" s="86"/>
      <c r="C44" s="86"/>
      <c r="D44" s="86"/>
      <c r="E44" s="86"/>
      <c r="F44" s="86"/>
      <c r="G44" s="87"/>
      <c r="H44" s="105"/>
      <c r="I44" s="106"/>
      <c r="J44" s="103"/>
      <c r="K44" s="104"/>
    </row>
    <row r="45" spans="1:17" ht="15.75" thickBot="1" x14ac:dyDescent="0.3">
      <c r="A45" s="92" t="s">
        <v>58</v>
      </c>
      <c r="B45" s="93"/>
      <c r="C45" s="93"/>
      <c r="D45" s="93"/>
      <c r="E45" s="93"/>
      <c r="F45" s="93"/>
      <c r="G45" s="93"/>
      <c r="H45" s="93"/>
      <c r="I45" s="93"/>
      <c r="J45" s="93"/>
      <c r="K45" s="94"/>
    </row>
    <row r="46" spans="1:17" x14ac:dyDescent="0.25">
      <c r="A46" s="76" t="s">
        <v>34</v>
      </c>
      <c r="B46" s="77"/>
      <c r="C46" s="77"/>
      <c r="D46" s="77"/>
      <c r="E46" s="77"/>
      <c r="F46" s="77"/>
      <c r="G46" s="77"/>
      <c r="H46" s="77"/>
      <c r="I46" s="77"/>
      <c r="J46" s="77"/>
      <c r="K46" s="78"/>
    </row>
    <row r="47" spans="1:17" x14ac:dyDescent="0.25">
      <c r="A47" s="9" t="s">
        <v>35</v>
      </c>
      <c r="B47" s="110" t="s">
        <v>36</v>
      </c>
      <c r="C47" s="111"/>
      <c r="D47" s="112" t="s">
        <v>37</v>
      </c>
      <c r="E47" s="112"/>
      <c r="F47" s="113" t="s">
        <v>51</v>
      </c>
      <c r="G47" s="114"/>
      <c r="H47" s="114"/>
      <c r="I47" s="114"/>
      <c r="J47" s="114"/>
      <c r="K47" s="115"/>
    </row>
    <row r="48" spans="1:17" x14ac:dyDescent="0.25">
      <c r="A48" s="10" t="s">
        <v>38</v>
      </c>
      <c r="B48" s="119" t="s">
        <v>56</v>
      </c>
      <c r="C48" s="120"/>
      <c r="D48" s="112"/>
      <c r="E48" s="112"/>
      <c r="F48" s="116"/>
      <c r="G48" s="117"/>
      <c r="H48" s="117"/>
      <c r="I48" s="117"/>
      <c r="J48" s="117"/>
      <c r="K48" s="118"/>
    </row>
    <row r="49" spans="1:11" x14ac:dyDescent="0.25">
      <c r="A49" s="11" t="s">
        <v>39</v>
      </c>
      <c r="B49" s="109" t="s">
        <v>40</v>
      </c>
      <c r="C49" s="109"/>
      <c r="D49" s="109"/>
      <c r="E49" s="109"/>
      <c r="F49" s="109"/>
      <c r="G49" s="109"/>
      <c r="H49" s="109"/>
      <c r="I49" s="109"/>
      <c r="J49" s="109"/>
      <c r="K49" s="109"/>
    </row>
    <row r="50" spans="1:11" ht="15.75" thickBot="1" x14ac:dyDescent="0.3">
      <c r="A50" s="107" t="s">
        <v>41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</row>
    <row r="51" spans="1:11" ht="15.75" thickBot="1" x14ac:dyDescent="0.3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</row>
    <row r="52" spans="1:11" x14ac:dyDescent="0.25">
      <c r="A52" s="5"/>
      <c r="B52" s="5"/>
      <c r="C52" s="5"/>
      <c r="D52" s="5"/>
      <c r="E52" s="5"/>
      <c r="F52" s="5"/>
      <c r="G52" s="5"/>
      <c r="H52" s="5"/>
      <c r="I52" s="5"/>
      <c r="J52" s="13"/>
      <c r="K52" s="5"/>
    </row>
    <row r="53" spans="1:11" x14ac:dyDescent="0.25">
      <c r="A53" s="5"/>
      <c r="B53" s="5"/>
      <c r="C53" s="5"/>
      <c r="D53" s="5"/>
      <c r="E53" s="5"/>
      <c r="F53" s="5"/>
      <c r="G53" s="5"/>
      <c r="H53" s="5"/>
      <c r="I53" s="5"/>
      <c r="J53" s="13"/>
      <c r="K53" s="5"/>
    </row>
    <row r="54" spans="1:11" x14ac:dyDescent="0.25">
      <c r="A54" s="5"/>
      <c r="B54" s="5"/>
      <c r="C54" s="5"/>
      <c r="D54" s="5"/>
      <c r="E54" s="5"/>
      <c r="F54" s="5"/>
      <c r="G54" s="5"/>
      <c r="H54" s="5"/>
      <c r="I54" s="5"/>
      <c r="J54" s="13"/>
      <c r="K54" s="5"/>
    </row>
  </sheetData>
  <sortState ref="A23:K39">
    <sortCondition ref="B23"/>
  </sortState>
  <mergeCells count="48">
    <mergeCell ref="A50:K51"/>
    <mergeCell ref="B49:K49"/>
    <mergeCell ref="A46:K46"/>
    <mergeCell ref="B47:C47"/>
    <mergeCell ref="D47:E48"/>
    <mergeCell ref="F47:K48"/>
    <mergeCell ref="B48:C48"/>
    <mergeCell ref="A21:K21"/>
    <mergeCell ref="A39:G44"/>
    <mergeCell ref="H39:I39"/>
    <mergeCell ref="J39:K39"/>
    <mergeCell ref="A45:K45"/>
    <mergeCell ref="H40:I43"/>
    <mergeCell ref="J40:K43"/>
    <mergeCell ref="H44:I44"/>
    <mergeCell ref="J44:K44"/>
    <mergeCell ref="A12:K12"/>
    <mergeCell ref="A13:K13"/>
    <mergeCell ref="A14:B14"/>
    <mergeCell ref="C14:I14"/>
    <mergeCell ref="J14:K14"/>
    <mergeCell ref="A15:B15"/>
    <mergeCell ref="C15:I15"/>
    <mergeCell ref="J15:K19"/>
    <mergeCell ref="A16:B16"/>
    <mergeCell ref="C16:I16"/>
    <mergeCell ref="A17:B17"/>
    <mergeCell ref="C17:I17"/>
    <mergeCell ref="A18:B18"/>
    <mergeCell ref="C18:I18"/>
    <mergeCell ref="A19:B19"/>
    <mergeCell ref="C19:G19"/>
    <mergeCell ref="H19:I19"/>
    <mergeCell ref="A11:B11"/>
    <mergeCell ref="C11:K11"/>
    <mergeCell ref="A1:B5"/>
    <mergeCell ref="C1:I3"/>
    <mergeCell ref="C4:I5"/>
    <mergeCell ref="A6:K6"/>
    <mergeCell ref="A7:K7"/>
    <mergeCell ref="A8:B8"/>
    <mergeCell ref="C8:F8"/>
    <mergeCell ref="G8:K8"/>
    <mergeCell ref="A9:B9"/>
    <mergeCell ref="C9:K9"/>
    <mergeCell ref="A10:B10"/>
    <mergeCell ref="C10:F10"/>
    <mergeCell ref="G10:K10"/>
  </mergeCells>
  <hyperlinks>
    <hyperlink ref="B48" r:id="rId1"/>
  </hyperlinks>
  <pageMargins left="0.7" right="0.7" top="0.75" bottom="0.75" header="0.3" footer="0.3"/>
  <pageSetup paperSize="9" scale="60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 macro="[1]!OnayKutusu2_Tıklat">
                <anchor moveWithCells="1">
                  <from>
                    <xdr:col>9</xdr:col>
                    <xdr:colOff>228600</xdr:colOff>
                    <xdr:row>22</xdr:row>
                    <xdr:rowOff>57150</xdr:rowOff>
                  </from>
                  <to>
                    <xdr:col>9</xdr:col>
                    <xdr:colOff>752475</xdr:colOff>
                    <xdr:row>22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 macro="[1]!OnayKutusu2_Tıklat">
                <anchor moveWithCells="1">
                  <from>
                    <xdr:col>9</xdr:col>
                    <xdr:colOff>228600</xdr:colOff>
                    <xdr:row>22</xdr:row>
                    <xdr:rowOff>495300</xdr:rowOff>
                  </from>
                  <to>
                    <xdr:col>9</xdr:col>
                    <xdr:colOff>752475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macro="[1]!OnayKutusu2_Tıklat">
                <anchor moveWithCells="1">
                  <from>
                    <xdr:col>9</xdr:col>
                    <xdr:colOff>228600</xdr:colOff>
                    <xdr:row>33</xdr:row>
                    <xdr:rowOff>0</xdr:rowOff>
                  </from>
                  <to>
                    <xdr:col>9</xdr:col>
                    <xdr:colOff>752475</xdr:colOff>
                    <xdr:row>33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76200</xdr:colOff>
                    <xdr:row>18</xdr:row>
                    <xdr:rowOff>0</xdr:rowOff>
                  </from>
                  <to>
                    <xdr:col>8</xdr:col>
                    <xdr:colOff>485775</xdr:colOff>
                    <xdr:row>18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 macro="[1]!OnayKutusu2_Tıklat">
                <anchor moveWithCells="1">
                  <from>
                    <xdr:col>9</xdr:col>
                    <xdr:colOff>238125</xdr:colOff>
                    <xdr:row>24</xdr:row>
                    <xdr:rowOff>76200</xdr:rowOff>
                  </from>
                  <to>
                    <xdr:col>9</xdr:col>
                    <xdr:colOff>762000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 macro="[1]!OnayKutusu2_Tıklat">
                <anchor moveWithCells="1">
                  <from>
                    <xdr:col>9</xdr:col>
                    <xdr:colOff>247650</xdr:colOff>
                    <xdr:row>25</xdr:row>
                    <xdr:rowOff>85725</xdr:rowOff>
                  </from>
                  <to>
                    <xdr:col>9</xdr:col>
                    <xdr:colOff>771525</xdr:colOff>
                    <xdr:row>25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 macro="[1]!OnayKutusu2_Tıklat">
                <anchor moveWithCells="1">
                  <from>
                    <xdr:col>9</xdr:col>
                    <xdr:colOff>247650</xdr:colOff>
                    <xdr:row>26</xdr:row>
                    <xdr:rowOff>57150</xdr:rowOff>
                  </from>
                  <to>
                    <xdr:col>9</xdr:col>
                    <xdr:colOff>771525</xdr:colOff>
                    <xdr:row>26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 macro="[1]!OnayKutusu2_Tıklat">
                <anchor moveWithCells="1">
                  <from>
                    <xdr:col>9</xdr:col>
                    <xdr:colOff>238125</xdr:colOff>
                    <xdr:row>27</xdr:row>
                    <xdr:rowOff>47625</xdr:rowOff>
                  </from>
                  <to>
                    <xdr:col>9</xdr:col>
                    <xdr:colOff>762000</xdr:colOff>
                    <xdr:row>27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 macro="[1]!OnayKutusu2_Tıklat">
                <anchor moveWithCells="1">
                  <from>
                    <xdr:col>9</xdr:col>
                    <xdr:colOff>228600</xdr:colOff>
                    <xdr:row>28</xdr:row>
                    <xdr:rowOff>66675</xdr:rowOff>
                  </from>
                  <to>
                    <xdr:col>9</xdr:col>
                    <xdr:colOff>752475</xdr:colOff>
                    <xdr:row>28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 macro="[1]!OnayKutusu2_Tıklat">
                <anchor moveWithCells="1">
                  <from>
                    <xdr:col>9</xdr:col>
                    <xdr:colOff>228600</xdr:colOff>
                    <xdr:row>29</xdr:row>
                    <xdr:rowOff>0</xdr:rowOff>
                  </from>
                  <to>
                    <xdr:col>9</xdr:col>
                    <xdr:colOff>752475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 macro="[1]!OnayKutusu2_Tıklat">
                <anchor moveWithCells="1">
                  <from>
                    <xdr:col>9</xdr:col>
                    <xdr:colOff>228600</xdr:colOff>
                    <xdr:row>29</xdr:row>
                    <xdr:rowOff>0</xdr:rowOff>
                  </from>
                  <to>
                    <xdr:col>9</xdr:col>
                    <xdr:colOff>752475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 macro="[1]!OnayKutusu2_Tıklat">
                <anchor moveWithCells="1">
                  <from>
                    <xdr:col>9</xdr:col>
                    <xdr:colOff>228600</xdr:colOff>
                    <xdr:row>30</xdr:row>
                    <xdr:rowOff>0</xdr:rowOff>
                  </from>
                  <to>
                    <xdr:col>9</xdr:col>
                    <xdr:colOff>752475</xdr:colOff>
                    <xdr:row>30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 macro="[1]!OnayKutusu2_Tıklat">
                <anchor moveWithCells="1">
                  <from>
                    <xdr:col>9</xdr:col>
                    <xdr:colOff>228600</xdr:colOff>
                    <xdr:row>30</xdr:row>
                    <xdr:rowOff>0</xdr:rowOff>
                  </from>
                  <to>
                    <xdr:col>9</xdr:col>
                    <xdr:colOff>752475</xdr:colOff>
                    <xdr:row>30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 macro="[1]!OnayKutusu2_Tıklat">
                <anchor moveWithCells="1">
                  <from>
                    <xdr:col>9</xdr:col>
                    <xdr:colOff>228600</xdr:colOff>
                    <xdr:row>30</xdr:row>
                    <xdr:rowOff>0</xdr:rowOff>
                  </from>
                  <to>
                    <xdr:col>9</xdr:col>
                    <xdr:colOff>752475</xdr:colOff>
                    <xdr:row>30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 macro="[1]!OnayKutusu2_Tıklat">
                <anchor moveWithCells="1">
                  <from>
                    <xdr:col>9</xdr:col>
                    <xdr:colOff>228600</xdr:colOff>
                    <xdr:row>31</xdr:row>
                    <xdr:rowOff>76200</xdr:rowOff>
                  </from>
                  <to>
                    <xdr:col>9</xdr:col>
                    <xdr:colOff>752475</xdr:colOff>
                    <xdr:row>31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 macro="[1]!OnayKutusu2_Tıklat">
                <anchor moveWithCells="1">
                  <from>
                    <xdr:col>9</xdr:col>
                    <xdr:colOff>228600</xdr:colOff>
                    <xdr:row>32</xdr:row>
                    <xdr:rowOff>0</xdr:rowOff>
                  </from>
                  <to>
                    <xdr:col>9</xdr:col>
                    <xdr:colOff>752475</xdr:colOff>
                    <xdr:row>32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 macro="[1]!OnayKutusu2_Tıklat">
                <anchor moveWithCells="1">
                  <from>
                    <xdr:col>9</xdr:col>
                    <xdr:colOff>228600</xdr:colOff>
                    <xdr:row>32</xdr:row>
                    <xdr:rowOff>0</xdr:rowOff>
                  </from>
                  <to>
                    <xdr:col>9</xdr:col>
                    <xdr:colOff>752475</xdr:colOff>
                    <xdr:row>32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 macro="[1]!OnayKutusu2_Tıklat">
                <anchor moveWithCells="1">
                  <from>
                    <xdr:col>9</xdr:col>
                    <xdr:colOff>228600</xdr:colOff>
                    <xdr:row>32</xdr:row>
                    <xdr:rowOff>0</xdr:rowOff>
                  </from>
                  <to>
                    <xdr:col>9</xdr:col>
                    <xdr:colOff>752475</xdr:colOff>
                    <xdr:row>32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 macro="[1]!OnayKutusu2_Tıklat">
                <anchor moveWithCells="1">
                  <from>
                    <xdr:col>9</xdr:col>
                    <xdr:colOff>228600</xdr:colOff>
                    <xdr:row>33</xdr:row>
                    <xdr:rowOff>0</xdr:rowOff>
                  </from>
                  <to>
                    <xdr:col>9</xdr:col>
                    <xdr:colOff>752475</xdr:colOff>
                    <xdr:row>33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 macro="[1]!OnayKutusu2_Tıklat">
                <anchor moveWithCells="1">
                  <from>
                    <xdr:col>9</xdr:col>
                    <xdr:colOff>228600</xdr:colOff>
                    <xdr:row>33</xdr:row>
                    <xdr:rowOff>0</xdr:rowOff>
                  </from>
                  <to>
                    <xdr:col>9</xdr:col>
                    <xdr:colOff>752475</xdr:colOff>
                    <xdr:row>33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5" name="Check Box 41">
              <controlPr defaultSize="0" autoFill="0" autoLine="0" autoPict="0" macro="[1]!OnayKutusu2_Tıklat">
                <anchor moveWithCells="1">
                  <from>
                    <xdr:col>9</xdr:col>
                    <xdr:colOff>219075</xdr:colOff>
                    <xdr:row>35</xdr:row>
                    <xdr:rowOff>38100</xdr:rowOff>
                  </from>
                  <to>
                    <xdr:col>9</xdr:col>
                    <xdr:colOff>742950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6" name="Check Box 42">
              <controlPr defaultSize="0" autoFill="0" autoLine="0" autoPict="0" macro="[1]!OnayKutusu2_Tıklat">
                <anchor moveWithCells="1">
                  <from>
                    <xdr:col>9</xdr:col>
                    <xdr:colOff>228600</xdr:colOff>
                    <xdr:row>37</xdr:row>
                    <xdr:rowOff>0</xdr:rowOff>
                  </from>
                  <to>
                    <xdr:col>9</xdr:col>
                    <xdr:colOff>752475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7" name="Check Box 65">
              <controlPr defaultSize="0" autoFill="0" autoLine="0" autoPict="0" macro="[1]!OnayKutusu2_Tıklat">
                <anchor moveWithCells="1">
                  <from>
                    <xdr:col>9</xdr:col>
                    <xdr:colOff>228600</xdr:colOff>
                    <xdr:row>37</xdr:row>
                    <xdr:rowOff>0</xdr:rowOff>
                  </from>
                  <to>
                    <xdr:col>9</xdr:col>
                    <xdr:colOff>752475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8" name="Check Box 66">
              <controlPr defaultSize="0" autoFill="0" autoLine="0" autoPict="0" macro="[1]!OnayKutusu2_Tıklat">
                <anchor moveWithCells="1">
                  <from>
                    <xdr:col>9</xdr:col>
                    <xdr:colOff>228600</xdr:colOff>
                    <xdr:row>37</xdr:row>
                    <xdr:rowOff>0</xdr:rowOff>
                  </from>
                  <to>
                    <xdr:col>9</xdr:col>
                    <xdr:colOff>752475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9" name="Check Box 67">
              <controlPr defaultSize="0" autoFill="0" autoLine="0" autoPict="0" macro="[1]!OnayKutusu2_Tıklat">
                <anchor moveWithCells="1">
                  <from>
                    <xdr:col>9</xdr:col>
                    <xdr:colOff>238125</xdr:colOff>
                    <xdr:row>36</xdr:row>
                    <xdr:rowOff>76200</xdr:rowOff>
                  </from>
                  <to>
                    <xdr:col>9</xdr:col>
                    <xdr:colOff>762000</xdr:colOff>
                    <xdr:row>36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0" name="Check Box 68">
              <controlPr defaultSize="0" autoFill="0" autoLine="0" autoPict="0" macro="[1]!OnayKutusu2_Tıklat">
                <anchor moveWithCells="1">
                  <from>
                    <xdr:col>9</xdr:col>
                    <xdr:colOff>228600</xdr:colOff>
                    <xdr:row>34</xdr:row>
                    <xdr:rowOff>0</xdr:rowOff>
                  </from>
                  <to>
                    <xdr:col>9</xdr:col>
                    <xdr:colOff>752475</xdr:colOff>
                    <xdr:row>34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1" name="Check Box 69">
              <controlPr defaultSize="0" autoFill="0" autoLine="0" autoPict="0" macro="[1]!OnayKutusu2_Tıklat">
                <anchor moveWithCells="1">
                  <from>
                    <xdr:col>9</xdr:col>
                    <xdr:colOff>228600</xdr:colOff>
                    <xdr:row>34</xdr:row>
                    <xdr:rowOff>0</xdr:rowOff>
                  </from>
                  <to>
                    <xdr:col>9</xdr:col>
                    <xdr:colOff>752475</xdr:colOff>
                    <xdr:row>34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2" name="Check Box 70">
              <controlPr defaultSize="0" autoFill="0" autoLine="0" autoPict="0" macro="[1]!OnayKutusu2_Tıklat">
                <anchor moveWithCells="1">
                  <from>
                    <xdr:col>9</xdr:col>
                    <xdr:colOff>228600</xdr:colOff>
                    <xdr:row>34</xdr:row>
                    <xdr:rowOff>0</xdr:rowOff>
                  </from>
                  <to>
                    <xdr:col>9</xdr:col>
                    <xdr:colOff>752475</xdr:colOff>
                    <xdr:row>34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ternateThumbnailUrl xmlns="http://schemas.microsoft.com/sharepoint/v3">
      <Url xsi:nil="true"/>
      <Description xsi:nil="true"/>
    </AlternateThumbnailUrl>
    <ImageCreateDate xmlns="http://schemas.microsoft.com/sharepoint/v3" xsi:nil="true"/>
    <Description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sim" ma:contentTypeID="0x010102004BBDF0C2F5287E4F9648045744F55335" ma:contentTypeVersion="" ma:contentTypeDescription="Karşıdan resim veya fotoğraf yükleyin." ma:contentTypeScope="" ma:versionID="e4711168952fec7ec145083f5c22539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af5c8f5e130a26f4e123d9beaf6490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mageWidth" minOccurs="0"/>
                <xsd:element ref="ns1:ImageHeight" minOccurs="0"/>
                <xsd:element ref="ns1:ImageCreateDate" minOccurs="0"/>
                <xsd:element ref="ns1:Description" minOccurs="0"/>
                <xsd:element ref="ns1:ThumbnailExists" minOccurs="0"/>
                <xsd:element ref="ns1:PreviewExists" minOccurs="0"/>
                <xsd:element ref="ns1:AlternateThumbnail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geWidth" ma:index="11" nillable="true" ma:displayName="Resim Genişliği" ma:internalName="ImageWidth" ma:readOnly="true">
      <xsd:simpleType>
        <xsd:restriction base="dms:Unknown"/>
      </xsd:simpleType>
    </xsd:element>
    <xsd:element name="ImageHeight" ma:index="12" nillable="true" ma:displayName="Resim Yüksekliği" ma:internalName="ImageHeight" ma:readOnly="true">
      <xsd:simpleType>
        <xsd:restriction base="dms:Unknown"/>
      </xsd:simpleType>
    </xsd:element>
    <xsd:element name="ImageCreateDate" ma:index="13" nillable="true" ma:displayName="Resmin Çekildiği Tarih" ma:format="DateTime" ma:hidden="true" ma:internalName="ImageCreateDate">
      <xsd:simpleType>
        <xsd:restriction base="dms:DateTime"/>
      </xsd:simpleType>
    </xsd:element>
    <xsd:element name="Description" ma:index="14" nillable="true" ma:displayName="Açıklama" ma:description="Resim için diğer metin olarak kullanılır." ma:hidden="true" ma:internalName="Description">
      <xsd:simpleType>
        <xsd:restriction base="dms:Note">
          <xsd:maxLength value="255"/>
        </xsd:restriction>
      </xsd:simpleType>
    </xsd:element>
    <xsd:element name="ThumbnailExists" ma:index="23" nillable="true" ma:displayName="Küçük Resim Var" ma:default="FALSE" ma:hidden="true" ma:internalName="ThumbnailExists" ma:readOnly="true">
      <xsd:simpleType>
        <xsd:restriction base="dms:Boolean"/>
      </xsd:simpleType>
    </xsd:element>
    <xsd:element name="PreviewExists" ma:index="24" nillable="true" ma:displayName="Önizleme Var" ma:default="FALSE" ma:hidden="true" ma:internalName="PreviewExists" ma:readOnly="true">
      <xsd:simpleType>
        <xsd:restriction base="dms:Boolean"/>
      </xsd:simpleType>
    </xsd:element>
    <xsd:element name="AlternateThumbnailUrl" ma:index="25" nillable="true" ma:displayName="Önizleme Resmi URL'si" ma:format="Image" ma:hidden="true" ma:internalName="Alternate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8" ma:displayName="Başlık"/>
        <xsd:element ref="dc:subject" minOccurs="0" maxOccurs="1"/>
        <xsd:element ref="dc:description" minOccurs="0" maxOccurs="1"/>
        <xsd:element name="keywords" minOccurs="0" maxOccurs="1" type="xsd:string" ma:index="20" ma:displayName="Anahtar Sözcükler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86D651-D95B-470C-9F1E-11B0C97368FD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B232310-7E21-4632-8788-AD3B0BF7E6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6D5E9D-62BD-45BB-9C43-E82F731D06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2015-06-05T18:19:34Z</dcterms:created>
  <dcterms:modified xsi:type="dcterms:W3CDTF">2025-08-26T11:42:52Z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0x010102004BBDF0C2F5287E4F9648045744F55335</vt:lpwstr>
  </property>
</Properties>
</file>